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48" i="1"/>
  <c r="J49" i="1"/>
  <c r="J24" i="1"/>
  <c r="J23" i="1"/>
  <c r="J5" i="1" l="1"/>
  <c r="J6" i="1"/>
  <c r="J7" i="1"/>
  <c r="J9" i="1"/>
  <c r="J12" i="1"/>
  <c r="J13" i="1"/>
  <c r="J14" i="1"/>
  <c r="J15" i="1"/>
  <c r="J16" i="1"/>
  <c r="J17" i="1"/>
  <c r="J18" i="1"/>
  <c r="J19" i="1"/>
  <c r="J20" i="1"/>
  <c r="J21" i="1"/>
  <c r="J22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9" i="1"/>
  <c r="J41" i="1"/>
  <c r="J42" i="1"/>
  <c r="J43" i="1"/>
  <c r="J44" i="1"/>
  <c r="J45" i="1"/>
  <c r="J46" i="1"/>
  <c r="I5" i="1" l="1"/>
  <c r="I6" i="1"/>
  <c r="I7" i="1"/>
  <c r="I9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9" i="1"/>
  <c r="I40" i="1"/>
  <c r="I41" i="1"/>
  <c r="I42" i="1"/>
  <c r="I43" i="1"/>
  <c r="I44" i="1"/>
  <c r="I45" i="1"/>
  <c r="I46" i="1"/>
  <c r="I48" i="1"/>
  <c r="I49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40" i="1"/>
  <c r="H41" i="1"/>
  <c r="H42" i="1"/>
  <c r="H43" i="1"/>
  <c r="H44" i="1"/>
  <c r="H45" i="1"/>
  <c r="H46" i="1"/>
  <c r="H48" i="1"/>
  <c r="H49" i="1"/>
  <c r="H4" i="1"/>
  <c r="I4" i="1"/>
  <c r="J4" i="1"/>
</calcChain>
</file>

<file path=xl/sharedStrings.xml><?xml version="1.0" encoding="utf-8"?>
<sst xmlns="http://schemas.openxmlformats.org/spreadsheetml/2006/main" count="147" uniqueCount="72">
  <si>
    <t>Общегосударственные вопросы, в т.ч.</t>
  </si>
  <si>
    <t>- функционирование высшего должностного лица субъекта Российской Федерации и муниципального образования</t>
  </si>
  <si>
    <t>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</si>
  <si>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-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</si>
  <si>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- судебная система</t>
  </si>
  <si>
    <t>- обеспечение деятельности финансовых, налоговых и таможенных органов и органов финансового надзора</t>
  </si>
  <si>
    <t>- обеспечение проведения выборов и референдумов</t>
  </si>
  <si>
    <t xml:space="preserve">- резервные фонды </t>
  </si>
  <si>
    <t>- 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</si>
  <si>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</si>
  <si>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</si>
  <si>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деятельность, в т.ч.</t>
  </si>
  <si>
    <t>- органы юстиции</t>
  </si>
  <si>
    <t xml:space="preserve">- 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</si>
  <si>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экономика, в т.ч.</t>
  </si>
  <si>
    <t>- сельское хозяйство и рыболовство</t>
  </si>
  <si>
    <t>- транспорт</t>
  </si>
  <si>
    <t>- другие вопросы в области национальной экономики</t>
  </si>
  <si>
    <t>Жилищно-коммунальное хозяйство, в т.ч.</t>
  </si>
  <si>
    <t>- жилищное хозяйство</t>
  </si>
  <si>
    <t>- коммунальное хозяйство</t>
  </si>
  <si>
    <t>Образование, в т.ч.</t>
  </si>
  <si>
    <t>- дошкольное образование</t>
  </si>
  <si>
    <t>- общее образование</t>
  </si>
  <si>
    <t>- дополнительное образование</t>
  </si>
  <si>
    <t>- молодежная политика и оздоровление детей</t>
  </si>
  <si>
    <t>- другие вопросы в области образования</t>
  </si>
  <si>
    <t>Культура, кинематография,  в т.ч.</t>
  </si>
  <si>
    <t>- культура</t>
  </si>
  <si>
    <t xml:space="preserve">- другие вопросы в области культуры, кинематографии </t>
  </si>
  <si>
    <t>Здравоохранение, в т.ч.</t>
  </si>
  <si>
    <t>- другие вопросы в области здравоохранения</t>
  </si>
  <si>
    <t>Социальная политика, в т.ч.</t>
  </si>
  <si>
    <t>- пенсионное обеспечение</t>
  </si>
  <si>
    <t>- охрана семьи и детства</t>
  </si>
  <si>
    <t>- другие вопросы в области социальной политики</t>
  </si>
  <si>
    <t>Физическая культура и спорт, в т.ч.</t>
  </si>
  <si>
    <t>-  массовый спорт</t>
  </si>
  <si>
    <t>Средства массовой информации, в т.ч.</t>
  </si>
  <si>
    <t>- телевидение и радиовещание</t>
  </si>
  <si>
    <t>Межбюджетные трансферты, в т.ч.</t>
  </si>
  <si>
    <t>- дотации на выравнивание бюджетной обеспеченности</t>
  </si>
  <si>
    <t>- прочие межбюджетные трансферты общего характера</t>
  </si>
  <si>
    <t>ИТОГО РАСХОДОВ</t>
  </si>
  <si>
    <t>Наименование показателя</t>
  </si>
  <si>
    <t>РЗ</t>
  </si>
  <si>
    <t>ПР</t>
  </si>
  <si>
    <t>Отклонение (план)         гр.6-гр.4</t>
  </si>
  <si>
    <t>Отклонение (план)         гр.7-гр.5</t>
  </si>
  <si>
    <t>% отклонения (факт) гр.7/гр.5</t>
  </si>
  <si>
    <t>- социальное обслуживание населения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</si>
  <si>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</si>
  <si>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</si>
  <si>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</si>
  <si>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</si>
  <si>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</si>
  <si>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</si>
  <si>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</si>
  <si>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</si>
  <si>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</si>
  <si>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</si>
  <si>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</si>
  <si>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</si>
  <si>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</si>
  <si>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</si>
  <si>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00</t>
  </si>
  <si>
    <t>- иные дотации</t>
  </si>
  <si>
    <t>Уточненный бюджет на 01.10.2020</t>
  </si>
  <si>
    <t>Факт на 01.10.2020</t>
  </si>
  <si>
    <t>Уточненный бюджет на 01.10.2019</t>
  </si>
  <si>
    <t>Факт на 01.10.2019</t>
  </si>
  <si>
    <t>Информация об объемах расходов бюджета муниципального образования Акбулакский район за 3 квартал 2020 года в сравнении                                  с аналогичным периодом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</si>
</sst>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6" xfId="0" applyFont="1" applyBorder="1"/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8" xfId="0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25" workbookViewId="0">
      <selection activeCell="H23" sqref="H23:J24"/>
    </sheetView>
  </sheetViews>
  <sheetFormatPr defaultRowHeight="14.4" x14ac:dyDescent="0.3"/>
  <cols>
    <col min="1" max="1" width="53.44140625" customWidth="1"/>
    <col min="2" max="2" width="6.33203125" customWidth="1"/>
    <col min="3" max="3" width="6" customWidth="1"/>
    <col min="4" max="4" width="11.44140625" customWidth="1"/>
    <col min="5" max="5" width="10.88671875" customWidth="1"/>
    <col min="6" max="6" width="10.5546875" customWidth="1"/>
    <col min="7" max="7" width="10.88671875" customWidth="1"/>
    <col min="8" max="8" width="10.6640625" customWidth="1"/>
    <col min="9" max="9" width="10.5546875" customWidth="1"/>
    <col min="10" max="10" width="9.33203125" bestFit="1" customWidth="1"/>
  </cols>
  <sheetData>
    <row r="1" spans="1:10" ht="49.2" customHeight="1" x14ac:dyDescent="0.3">
      <c r="A1" s="23" t="s">
        <v>71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48.6" x14ac:dyDescent="0.3">
      <c r="A2" s="6" t="s">
        <v>44</v>
      </c>
      <c r="B2" s="6" t="s">
        <v>45</v>
      </c>
      <c r="C2" s="6" t="s">
        <v>46</v>
      </c>
      <c r="D2" s="7" t="s">
        <v>69</v>
      </c>
      <c r="E2" s="7" t="s">
        <v>70</v>
      </c>
      <c r="F2" s="7" t="s">
        <v>67</v>
      </c>
      <c r="G2" s="7" t="s">
        <v>68</v>
      </c>
      <c r="H2" s="7" t="s">
        <v>47</v>
      </c>
      <c r="I2" s="7" t="s">
        <v>48</v>
      </c>
      <c r="J2" s="7" t="s">
        <v>49</v>
      </c>
    </row>
    <row r="3" spans="1:10" ht="15" thickBot="1" x14ac:dyDescent="0.35">
      <c r="A3" s="8">
        <v>1</v>
      </c>
      <c r="B3" s="8">
        <v>2</v>
      </c>
      <c r="C3" s="8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8">
        <v>10</v>
      </c>
    </row>
    <row r="4" spans="1:10" ht="16.2" thickBot="1" x14ac:dyDescent="0.35">
      <c r="A4" s="4" t="s">
        <v>0</v>
      </c>
      <c r="B4" s="15" t="s">
        <v>51</v>
      </c>
      <c r="C4" s="16" t="s">
        <v>65</v>
      </c>
      <c r="D4" s="10">
        <v>44711.6</v>
      </c>
      <c r="E4" s="2">
        <v>31062.3</v>
      </c>
      <c r="F4" s="10">
        <v>50653</v>
      </c>
      <c r="G4" s="2">
        <v>36630.9</v>
      </c>
      <c r="H4" s="5">
        <f>SUM(F4-D4)</f>
        <v>5941.4000000000015</v>
      </c>
      <c r="I4" s="5">
        <f>SUM(G4-E4)</f>
        <v>5568.6000000000022</v>
      </c>
      <c r="J4" s="14">
        <f>SUM(G4/E4)</f>
        <v>1.1792719792159629</v>
      </c>
    </row>
    <row r="5" spans="1:10" ht="47.4" thickBot="1" x14ac:dyDescent="0.35">
      <c r="A5" s="3" t="s">
        <v>1</v>
      </c>
      <c r="B5" s="17" t="s">
        <v>51</v>
      </c>
      <c r="C5" s="18" t="s">
        <v>52</v>
      </c>
      <c r="D5" s="11">
        <v>1261</v>
      </c>
      <c r="E5" s="1">
        <v>920.8</v>
      </c>
      <c r="F5" s="11">
        <v>1551</v>
      </c>
      <c r="G5" s="1">
        <v>1243.9000000000001</v>
      </c>
      <c r="H5" s="1">
        <f t="shared" ref="H5:H49" si="0">SUM(F5-D5)</f>
        <v>290</v>
      </c>
      <c r="I5" s="1">
        <f t="shared" ref="I5:I49" si="1">SUM(G5-E5)</f>
        <v>323.10000000000014</v>
      </c>
      <c r="J5" s="19">
        <f t="shared" ref="J5:J49" si="2">SUM(G5/E5)</f>
        <v>1.3508905299739358</v>
      </c>
    </row>
    <row r="6" spans="1:10" ht="63" thickBot="1" x14ac:dyDescent="0.35">
      <c r="A6" s="3" t="s">
        <v>2</v>
      </c>
      <c r="B6" s="17" t="s">
        <v>51</v>
      </c>
      <c r="C6" s="18" t="s">
        <v>53</v>
      </c>
      <c r="D6" s="11">
        <v>578.70000000000005</v>
      </c>
      <c r="E6" s="1">
        <v>304</v>
      </c>
      <c r="F6" s="11">
        <v>124.7</v>
      </c>
      <c r="G6" s="1">
        <v>71.900000000000006</v>
      </c>
      <c r="H6" s="1">
        <f t="shared" si="0"/>
        <v>-454.00000000000006</v>
      </c>
      <c r="I6" s="1">
        <f t="shared" si="1"/>
        <v>-232.1</v>
      </c>
      <c r="J6" s="19">
        <f t="shared" si="2"/>
        <v>0.23651315789473687</v>
      </c>
    </row>
    <row r="7" spans="1:10" ht="63" thickBot="1" x14ac:dyDescent="0.35">
      <c r="A7" s="3" t="s">
        <v>3</v>
      </c>
      <c r="B7" s="17" t="s">
        <v>51</v>
      </c>
      <c r="C7" s="18" t="s">
        <v>54</v>
      </c>
      <c r="D7" s="11">
        <v>20868.099999999999</v>
      </c>
      <c r="E7" s="1">
        <v>14737.5</v>
      </c>
      <c r="F7" s="11">
        <v>22328.7</v>
      </c>
      <c r="G7" s="1">
        <v>16244.7</v>
      </c>
      <c r="H7" s="1">
        <f t="shared" si="0"/>
        <v>1460.6000000000022</v>
      </c>
      <c r="I7" s="1">
        <f t="shared" si="1"/>
        <v>1507.2000000000007</v>
      </c>
      <c r="J7" s="19">
        <f t="shared" si="2"/>
        <v>1.1022697201017813</v>
      </c>
    </row>
    <row r="8" spans="1:10" ht="16.2" thickBot="1" x14ac:dyDescent="0.35">
      <c r="A8" s="3" t="s">
        <v>4</v>
      </c>
      <c r="B8" s="17" t="s">
        <v>51</v>
      </c>
      <c r="C8" s="18" t="s">
        <v>55</v>
      </c>
      <c r="D8" s="11">
        <v>6.6</v>
      </c>
      <c r="E8" s="1">
        <v>6.6</v>
      </c>
      <c r="F8" s="11">
        <v>10.199999999999999</v>
      </c>
      <c r="G8" s="1"/>
      <c r="H8" s="1">
        <f t="shared" si="0"/>
        <v>3.5999999999999996</v>
      </c>
      <c r="I8" s="1"/>
      <c r="J8" s="19"/>
    </row>
    <row r="9" spans="1:10" ht="47.4" thickBot="1" x14ac:dyDescent="0.35">
      <c r="A9" s="3" t="s">
        <v>5</v>
      </c>
      <c r="B9" s="17" t="s">
        <v>51</v>
      </c>
      <c r="C9" s="18" t="s">
        <v>56</v>
      </c>
      <c r="D9" s="11">
        <v>8270</v>
      </c>
      <c r="E9" s="1">
        <v>5893.2</v>
      </c>
      <c r="F9" s="11">
        <v>9896.7000000000007</v>
      </c>
      <c r="G9" s="1">
        <v>7015.6</v>
      </c>
      <c r="H9" s="1">
        <f t="shared" si="0"/>
        <v>1626.7000000000007</v>
      </c>
      <c r="I9" s="1">
        <f t="shared" si="1"/>
        <v>1122.4000000000005</v>
      </c>
      <c r="J9" s="19">
        <f t="shared" si="2"/>
        <v>1.1904567976651057</v>
      </c>
    </row>
    <row r="10" spans="1:10" ht="16.2" thickBot="1" x14ac:dyDescent="0.35">
      <c r="A10" s="3" t="s">
        <v>6</v>
      </c>
      <c r="B10" s="17" t="s">
        <v>51</v>
      </c>
      <c r="C10" s="18" t="s">
        <v>57</v>
      </c>
      <c r="D10" s="11"/>
      <c r="E10" s="1"/>
      <c r="F10" s="11">
        <v>2735</v>
      </c>
      <c r="G10" s="1">
        <v>2735</v>
      </c>
      <c r="H10" s="1">
        <f t="shared" si="0"/>
        <v>2735</v>
      </c>
      <c r="I10" s="1"/>
      <c r="J10" s="19"/>
    </row>
    <row r="11" spans="1:10" ht="16.2" thickBot="1" x14ac:dyDescent="0.35">
      <c r="A11" s="3" t="s">
        <v>7</v>
      </c>
      <c r="B11" s="17" t="s">
        <v>51</v>
      </c>
      <c r="C11" s="18" t="s">
        <v>61</v>
      </c>
      <c r="D11" s="11">
        <v>262.7</v>
      </c>
      <c r="E11" s="1"/>
      <c r="F11" s="11">
        <v>325.10000000000002</v>
      </c>
      <c r="G11" s="1"/>
      <c r="H11" s="1">
        <f t="shared" si="0"/>
        <v>62.400000000000034</v>
      </c>
      <c r="I11" s="1"/>
      <c r="J11" s="19"/>
    </row>
    <row r="12" spans="1:10" ht="16.2" thickBot="1" x14ac:dyDescent="0.35">
      <c r="A12" s="3" t="s">
        <v>8</v>
      </c>
      <c r="B12" s="17" t="s">
        <v>51</v>
      </c>
      <c r="C12" s="18" t="s">
        <v>63</v>
      </c>
      <c r="D12" s="11">
        <v>13464.5</v>
      </c>
      <c r="E12" s="1">
        <v>9200.2000000000007</v>
      </c>
      <c r="F12" s="11">
        <v>13681.6</v>
      </c>
      <c r="G12" s="1">
        <v>9319.7999999999993</v>
      </c>
      <c r="H12" s="1">
        <f t="shared" si="0"/>
        <v>217.10000000000036</v>
      </c>
      <c r="I12" s="1">
        <f t="shared" si="1"/>
        <v>119.59999999999854</v>
      </c>
      <c r="J12" s="19">
        <f t="shared" si="2"/>
        <v>1.0129997173974477</v>
      </c>
    </row>
    <row r="13" spans="1:10" ht="16.2" thickBot="1" x14ac:dyDescent="0.35">
      <c r="A13" s="4" t="s">
        <v>9</v>
      </c>
      <c r="B13" s="15" t="s">
        <v>52</v>
      </c>
      <c r="C13" s="16" t="s">
        <v>65</v>
      </c>
      <c r="D13" s="12">
        <v>1798.7</v>
      </c>
      <c r="E13" s="5">
        <v>1349</v>
      </c>
      <c r="F13" s="12">
        <v>1984.4</v>
      </c>
      <c r="G13" s="5">
        <v>1382.7</v>
      </c>
      <c r="H13" s="5">
        <f t="shared" si="0"/>
        <v>185.70000000000005</v>
      </c>
      <c r="I13" s="5">
        <f t="shared" si="1"/>
        <v>33.700000000000045</v>
      </c>
      <c r="J13" s="14">
        <f t="shared" si="2"/>
        <v>1.0249814677538918</v>
      </c>
    </row>
    <row r="14" spans="1:10" ht="16.2" thickBot="1" x14ac:dyDescent="0.35">
      <c r="A14" s="3" t="s">
        <v>10</v>
      </c>
      <c r="B14" s="17" t="s">
        <v>52</v>
      </c>
      <c r="C14" s="18" t="s">
        <v>53</v>
      </c>
      <c r="D14" s="11">
        <v>1798.7</v>
      </c>
      <c r="E14" s="1">
        <v>1349</v>
      </c>
      <c r="F14" s="11">
        <v>1984.4</v>
      </c>
      <c r="G14" s="1">
        <v>1382.7</v>
      </c>
      <c r="H14" s="1">
        <f t="shared" si="0"/>
        <v>185.70000000000005</v>
      </c>
      <c r="I14" s="1">
        <f t="shared" si="1"/>
        <v>33.700000000000045</v>
      </c>
      <c r="J14" s="19">
        <f t="shared" si="2"/>
        <v>1.0249814677538918</v>
      </c>
    </row>
    <row r="15" spans="1:10" ht="31.8" thickBot="1" x14ac:dyDescent="0.35">
      <c r="A15" s="4" t="s">
        <v>11</v>
      </c>
      <c r="B15" s="15" t="s">
        <v>53</v>
      </c>
      <c r="C15" s="16" t="s">
        <v>65</v>
      </c>
      <c r="D15" s="12">
        <v>3513</v>
      </c>
      <c r="E15" s="5">
        <v>2793.6</v>
      </c>
      <c r="F15" s="12">
        <v>5855.4</v>
      </c>
      <c r="G15" s="5">
        <v>4460.1000000000004</v>
      </c>
      <c r="H15" s="5">
        <f t="shared" si="0"/>
        <v>2342.3999999999996</v>
      </c>
      <c r="I15" s="5">
        <f t="shared" si="1"/>
        <v>1666.5000000000005</v>
      </c>
      <c r="J15" s="14">
        <f t="shared" si="2"/>
        <v>1.5965420962199315</v>
      </c>
    </row>
    <row r="16" spans="1:10" ht="16.2" thickBot="1" x14ac:dyDescent="0.35">
      <c r="A16" s="3" t="s">
        <v>12</v>
      </c>
      <c r="B16" s="17" t="s">
        <v>53</v>
      </c>
      <c r="C16" s="18" t="s">
        <v>54</v>
      </c>
      <c r="D16" s="11">
        <v>1061.7</v>
      </c>
      <c r="E16" s="1">
        <v>796.3</v>
      </c>
      <c r="F16" s="11">
        <v>1127.4000000000001</v>
      </c>
      <c r="G16" s="1">
        <v>845.6</v>
      </c>
      <c r="H16" s="1">
        <f t="shared" si="0"/>
        <v>65.700000000000045</v>
      </c>
      <c r="I16" s="1">
        <f t="shared" si="1"/>
        <v>49.300000000000068</v>
      </c>
      <c r="J16" s="19">
        <f t="shared" si="2"/>
        <v>1.0619113399472562</v>
      </c>
    </row>
    <row r="17" spans="1:10" ht="47.4" thickBot="1" x14ac:dyDescent="0.35">
      <c r="A17" s="3" t="s">
        <v>13</v>
      </c>
      <c r="B17" s="17" t="s">
        <v>53</v>
      </c>
      <c r="C17" s="18" t="s">
        <v>59</v>
      </c>
      <c r="D17" s="11">
        <v>2451.3000000000002</v>
      </c>
      <c r="E17" s="1">
        <v>1997.3</v>
      </c>
      <c r="F17" s="11">
        <v>4728</v>
      </c>
      <c r="G17" s="1">
        <v>3614.5</v>
      </c>
      <c r="H17" s="1">
        <f t="shared" si="0"/>
        <v>2276.6999999999998</v>
      </c>
      <c r="I17" s="1">
        <f t="shared" si="1"/>
        <v>1617.2</v>
      </c>
      <c r="J17" s="19">
        <f t="shared" si="2"/>
        <v>1.8096930856656486</v>
      </c>
    </row>
    <row r="18" spans="1:10" ht="16.2" thickBot="1" x14ac:dyDescent="0.35">
      <c r="A18" s="4" t="s">
        <v>14</v>
      </c>
      <c r="B18" s="15" t="s">
        <v>54</v>
      </c>
      <c r="C18" s="16" t="s">
        <v>65</v>
      </c>
      <c r="D18" s="12">
        <v>9483.7999999999993</v>
      </c>
      <c r="E18" s="5">
        <v>5789.1</v>
      </c>
      <c r="F18" s="12">
        <v>12447.2</v>
      </c>
      <c r="G18" s="5">
        <v>7704.5</v>
      </c>
      <c r="H18" s="5">
        <f t="shared" si="0"/>
        <v>2963.4000000000015</v>
      </c>
      <c r="I18" s="5">
        <f t="shared" si="1"/>
        <v>1915.3999999999996</v>
      </c>
      <c r="J18" s="14">
        <f t="shared" si="2"/>
        <v>1.3308631738957695</v>
      </c>
    </row>
    <row r="19" spans="1:10" ht="16.2" thickBot="1" x14ac:dyDescent="0.35">
      <c r="A19" s="3" t="s">
        <v>15</v>
      </c>
      <c r="B19" s="17" t="s">
        <v>54</v>
      </c>
      <c r="C19" s="18" t="s">
        <v>55</v>
      </c>
      <c r="D19" s="11">
        <v>759.2</v>
      </c>
      <c r="E19" s="1">
        <v>295.8</v>
      </c>
      <c r="F19" s="11">
        <v>4406.2</v>
      </c>
      <c r="G19" s="1">
        <v>2569.6999999999998</v>
      </c>
      <c r="H19" s="1">
        <f t="shared" si="0"/>
        <v>3647</v>
      </c>
      <c r="I19" s="1">
        <f t="shared" si="1"/>
        <v>2273.8999999999996</v>
      </c>
      <c r="J19" s="19">
        <f t="shared" si="2"/>
        <v>8.6872887085868822</v>
      </c>
    </row>
    <row r="20" spans="1:10" ht="16.2" thickBot="1" x14ac:dyDescent="0.35">
      <c r="A20" s="3" t="s">
        <v>16</v>
      </c>
      <c r="B20" s="17" t="s">
        <v>54</v>
      </c>
      <c r="C20" s="18" t="s">
        <v>58</v>
      </c>
      <c r="D20" s="11">
        <v>3554.8</v>
      </c>
      <c r="E20" s="1">
        <v>1977.5</v>
      </c>
      <c r="F20" s="11">
        <v>3842</v>
      </c>
      <c r="G20" s="1">
        <v>2289.8000000000002</v>
      </c>
      <c r="H20" s="1">
        <f t="shared" si="0"/>
        <v>287.19999999999982</v>
      </c>
      <c r="I20" s="1">
        <f t="shared" si="1"/>
        <v>312.30000000000018</v>
      </c>
      <c r="J20" s="19">
        <f t="shared" si="2"/>
        <v>1.1579266750948167</v>
      </c>
    </row>
    <row r="21" spans="1:10" ht="16.2" thickBot="1" x14ac:dyDescent="0.35">
      <c r="A21" s="3" t="s">
        <v>17</v>
      </c>
      <c r="B21" s="17" t="s">
        <v>54</v>
      </c>
      <c r="C21" s="18" t="s">
        <v>62</v>
      </c>
      <c r="D21" s="11">
        <v>5169.8</v>
      </c>
      <c r="E21" s="1">
        <v>3515.8</v>
      </c>
      <c r="F21" s="11">
        <v>4199</v>
      </c>
      <c r="G21" s="1">
        <v>2845</v>
      </c>
      <c r="H21" s="1">
        <f t="shared" si="0"/>
        <v>-970.80000000000018</v>
      </c>
      <c r="I21" s="1">
        <f t="shared" si="1"/>
        <v>-670.80000000000018</v>
      </c>
      <c r="J21" s="19">
        <f t="shared" si="2"/>
        <v>0.809204164059389</v>
      </c>
    </row>
    <row r="22" spans="1:10" ht="16.2" thickBot="1" x14ac:dyDescent="0.35">
      <c r="A22" s="4" t="s">
        <v>18</v>
      </c>
      <c r="B22" s="15" t="s">
        <v>55</v>
      </c>
      <c r="C22" s="16" t="s">
        <v>65</v>
      </c>
      <c r="D22" s="12">
        <v>5709.1</v>
      </c>
      <c r="E22" s="5">
        <v>4241</v>
      </c>
      <c r="F22" s="12">
        <v>5722.7</v>
      </c>
      <c r="G22" s="5">
        <v>3814.9</v>
      </c>
      <c r="H22" s="5">
        <f t="shared" si="0"/>
        <v>13.599999999999454</v>
      </c>
      <c r="I22" s="5">
        <f t="shared" si="1"/>
        <v>-426.09999999999991</v>
      </c>
      <c r="J22" s="14">
        <f t="shared" si="2"/>
        <v>0.89952841311011555</v>
      </c>
    </row>
    <row r="23" spans="1:10" ht="16.2" thickBot="1" x14ac:dyDescent="0.35">
      <c r="A23" s="3" t="s">
        <v>19</v>
      </c>
      <c r="B23" s="17" t="s">
        <v>55</v>
      </c>
      <c r="C23" s="18" t="s">
        <v>51</v>
      </c>
      <c r="D23" s="11">
        <v>3905.1</v>
      </c>
      <c r="E23" s="1">
        <v>3087.6</v>
      </c>
      <c r="F23" s="11">
        <v>3963.6</v>
      </c>
      <c r="G23" s="1">
        <v>2192.1999999999998</v>
      </c>
      <c r="H23" s="1">
        <f t="shared" si="0"/>
        <v>58.5</v>
      </c>
      <c r="I23" s="1">
        <f t="shared" si="1"/>
        <v>-895.40000000000009</v>
      </c>
      <c r="J23" s="19">
        <f t="shared" si="2"/>
        <v>0.71000129550459901</v>
      </c>
    </row>
    <row r="24" spans="1:10" ht="16.2" thickBot="1" x14ac:dyDescent="0.35">
      <c r="A24" s="3" t="s">
        <v>20</v>
      </c>
      <c r="B24" s="17" t="s">
        <v>55</v>
      </c>
      <c r="C24" s="18" t="s">
        <v>52</v>
      </c>
      <c r="D24" s="11">
        <v>1804</v>
      </c>
      <c r="E24" s="1">
        <v>1153.4000000000001</v>
      </c>
      <c r="F24" s="11">
        <v>1759.1</v>
      </c>
      <c r="G24" s="1">
        <v>1622.7</v>
      </c>
      <c r="H24" s="1">
        <f t="shared" si="0"/>
        <v>-44.900000000000091</v>
      </c>
      <c r="I24" s="1">
        <f t="shared" si="1"/>
        <v>469.29999999999995</v>
      </c>
      <c r="J24" s="19">
        <f t="shared" si="2"/>
        <v>1.4068839951447893</v>
      </c>
    </row>
    <row r="25" spans="1:10" ht="16.2" thickBot="1" x14ac:dyDescent="0.35">
      <c r="A25" s="4" t="s">
        <v>21</v>
      </c>
      <c r="B25" s="15" t="s">
        <v>57</v>
      </c>
      <c r="C25" s="16" t="s">
        <v>65</v>
      </c>
      <c r="D25" s="12">
        <v>432463.3</v>
      </c>
      <c r="E25" s="5">
        <v>311227.3</v>
      </c>
      <c r="F25" s="12">
        <v>449144.1</v>
      </c>
      <c r="G25" s="5">
        <v>308358.5</v>
      </c>
      <c r="H25" s="5">
        <f t="shared" si="0"/>
        <v>16680.799999999988</v>
      </c>
      <c r="I25" s="5">
        <f t="shared" si="1"/>
        <v>-2868.7999999999884</v>
      </c>
      <c r="J25" s="14">
        <f t="shared" si="2"/>
        <v>0.99078229962474373</v>
      </c>
    </row>
    <row r="26" spans="1:10" ht="16.2" thickBot="1" x14ac:dyDescent="0.35">
      <c r="A26" s="3" t="s">
        <v>22</v>
      </c>
      <c r="B26" s="17" t="s">
        <v>57</v>
      </c>
      <c r="C26" s="18" t="s">
        <v>51</v>
      </c>
      <c r="D26" s="11">
        <v>82397.5</v>
      </c>
      <c r="E26" s="1">
        <v>61684.2</v>
      </c>
      <c r="F26" s="11">
        <v>81682.600000000006</v>
      </c>
      <c r="G26" s="1">
        <v>59321.7</v>
      </c>
      <c r="H26" s="1">
        <f t="shared" si="0"/>
        <v>-714.89999999999418</v>
      </c>
      <c r="I26" s="1">
        <f t="shared" si="1"/>
        <v>-2362.5</v>
      </c>
      <c r="J26" s="19">
        <f t="shared" si="2"/>
        <v>0.96170007878840935</v>
      </c>
    </row>
    <row r="27" spans="1:10" ht="16.2" thickBot="1" x14ac:dyDescent="0.35">
      <c r="A27" s="3" t="s">
        <v>23</v>
      </c>
      <c r="B27" s="17" t="s">
        <v>57</v>
      </c>
      <c r="C27" s="18" t="s">
        <v>52</v>
      </c>
      <c r="D27" s="11">
        <v>297746.2</v>
      </c>
      <c r="E27" s="1">
        <v>213656.6</v>
      </c>
      <c r="F27" s="11">
        <v>313730.40000000002</v>
      </c>
      <c r="G27" s="1">
        <v>212138.2</v>
      </c>
      <c r="H27" s="1">
        <f t="shared" si="0"/>
        <v>15984.200000000012</v>
      </c>
      <c r="I27" s="1">
        <f t="shared" si="1"/>
        <v>-1518.3999999999942</v>
      </c>
      <c r="J27" s="19">
        <f t="shared" si="2"/>
        <v>0.9928932689184421</v>
      </c>
    </row>
    <row r="28" spans="1:10" ht="16.2" thickBot="1" x14ac:dyDescent="0.35">
      <c r="A28" s="3" t="s">
        <v>24</v>
      </c>
      <c r="B28" s="17" t="s">
        <v>57</v>
      </c>
      <c r="C28" s="18" t="s">
        <v>53</v>
      </c>
      <c r="D28" s="11">
        <v>30725.4</v>
      </c>
      <c r="E28" s="1">
        <v>20729.400000000001</v>
      </c>
      <c r="F28" s="11">
        <v>31747.7</v>
      </c>
      <c r="G28" s="1">
        <v>21936</v>
      </c>
      <c r="H28" s="1">
        <f t="shared" si="0"/>
        <v>1022.2999999999993</v>
      </c>
      <c r="I28" s="1">
        <f t="shared" si="1"/>
        <v>1206.5999999999985</v>
      </c>
      <c r="J28" s="19">
        <f t="shared" si="2"/>
        <v>1.0582071839995368</v>
      </c>
    </row>
    <row r="29" spans="1:10" ht="16.2" thickBot="1" x14ac:dyDescent="0.35">
      <c r="A29" s="3" t="s">
        <v>25</v>
      </c>
      <c r="B29" s="17" t="s">
        <v>57</v>
      </c>
      <c r="C29" s="18" t="s">
        <v>57</v>
      </c>
      <c r="D29" s="11">
        <v>1724</v>
      </c>
      <c r="E29" s="1">
        <v>1317.2</v>
      </c>
      <c r="F29" s="11">
        <v>1350.1</v>
      </c>
      <c r="G29" s="1">
        <v>774.5</v>
      </c>
      <c r="H29" s="1">
        <f t="shared" si="0"/>
        <v>-373.90000000000009</v>
      </c>
      <c r="I29" s="1">
        <f t="shared" si="1"/>
        <v>-542.70000000000005</v>
      </c>
      <c r="J29" s="19">
        <f t="shared" si="2"/>
        <v>0.58798967506832678</v>
      </c>
    </row>
    <row r="30" spans="1:10" ht="16.2" thickBot="1" x14ac:dyDescent="0.35">
      <c r="A30" s="3" t="s">
        <v>26</v>
      </c>
      <c r="B30" s="17" t="s">
        <v>57</v>
      </c>
      <c r="C30" s="18" t="s">
        <v>59</v>
      </c>
      <c r="D30" s="11">
        <v>19870.2</v>
      </c>
      <c r="E30" s="1">
        <v>13839.9</v>
      </c>
      <c r="F30" s="11">
        <v>20633.3</v>
      </c>
      <c r="G30" s="1">
        <v>14188.1</v>
      </c>
      <c r="H30" s="1">
        <f t="shared" si="0"/>
        <v>763.09999999999854</v>
      </c>
      <c r="I30" s="1">
        <f t="shared" si="1"/>
        <v>348.20000000000073</v>
      </c>
      <c r="J30" s="19">
        <f t="shared" si="2"/>
        <v>1.0251591413232755</v>
      </c>
    </row>
    <row r="31" spans="1:10" ht="16.2" thickBot="1" x14ac:dyDescent="0.35">
      <c r="A31" s="4" t="s">
        <v>27</v>
      </c>
      <c r="B31" s="15" t="s">
        <v>58</v>
      </c>
      <c r="C31" s="16" t="s">
        <v>65</v>
      </c>
      <c r="D31" s="12">
        <v>42426.400000000001</v>
      </c>
      <c r="E31" s="5">
        <v>30380.400000000001</v>
      </c>
      <c r="F31" s="12">
        <v>41874.199999999997</v>
      </c>
      <c r="G31" s="5">
        <v>28650.2</v>
      </c>
      <c r="H31" s="5">
        <f t="shared" si="0"/>
        <v>-552.20000000000437</v>
      </c>
      <c r="I31" s="5">
        <f t="shared" si="1"/>
        <v>-1730.2000000000007</v>
      </c>
      <c r="J31" s="14">
        <f t="shared" si="2"/>
        <v>0.94304880778396594</v>
      </c>
    </row>
    <row r="32" spans="1:10" ht="16.2" thickBot="1" x14ac:dyDescent="0.35">
      <c r="A32" s="3" t="s">
        <v>28</v>
      </c>
      <c r="B32" s="17" t="s">
        <v>58</v>
      </c>
      <c r="C32" s="18" t="s">
        <v>51</v>
      </c>
      <c r="D32" s="11">
        <v>35953</v>
      </c>
      <c r="E32" s="1">
        <v>25798.2</v>
      </c>
      <c r="F32" s="11">
        <v>35015.800000000003</v>
      </c>
      <c r="G32" s="1">
        <v>24088.1</v>
      </c>
      <c r="H32" s="1">
        <f t="shared" si="0"/>
        <v>-937.19999999999709</v>
      </c>
      <c r="I32" s="1">
        <f t="shared" si="1"/>
        <v>-1710.1000000000022</v>
      </c>
      <c r="J32" s="19">
        <f t="shared" si="2"/>
        <v>0.9337124295493483</v>
      </c>
    </row>
    <row r="33" spans="1:10" ht="31.8" thickBot="1" x14ac:dyDescent="0.35">
      <c r="A33" s="3" t="s">
        <v>29</v>
      </c>
      <c r="B33" s="17" t="s">
        <v>58</v>
      </c>
      <c r="C33" s="18" t="s">
        <v>54</v>
      </c>
      <c r="D33" s="11">
        <v>6473.4</v>
      </c>
      <c r="E33" s="1">
        <v>4582.2</v>
      </c>
      <c r="F33" s="11">
        <v>6858.4</v>
      </c>
      <c r="G33" s="1">
        <v>4562.1000000000004</v>
      </c>
      <c r="H33" s="1">
        <f t="shared" si="0"/>
        <v>385</v>
      </c>
      <c r="I33" s="1">
        <f t="shared" si="1"/>
        <v>-20.099999999999454</v>
      </c>
      <c r="J33" s="19">
        <f t="shared" si="2"/>
        <v>0.99561346078303015</v>
      </c>
    </row>
    <row r="34" spans="1:10" ht="16.2" thickBot="1" x14ac:dyDescent="0.35">
      <c r="A34" s="4" t="s">
        <v>30</v>
      </c>
      <c r="B34" s="15" t="s">
        <v>59</v>
      </c>
      <c r="C34" s="16" t="s">
        <v>65</v>
      </c>
      <c r="D34" s="12">
        <v>285</v>
      </c>
      <c r="E34" s="5">
        <v>176.6</v>
      </c>
      <c r="F34" s="12">
        <v>340</v>
      </c>
      <c r="G34" s="5">
        <v>208.6</v>
      </c>
      <c r="H34" s="5">
        <f t="shared" si="0"/>
        <v>55</v>
      </c>
      <c r="I34" s="5">
        <f t="shared" si="1"/>
        <v>32</v>
      </c>
      <c r="J34" s="14">
        <f t="shared" si="2"/>
        <v>1.1812004530011324</v>
      </c>
    </row>
    <row r="35" spans="1:10" ht="16.2" thickBot="1" x14ac:dyDescent="0.35">
      <c r="A35" s="3" t="s">
        <v>31</v>
      </c>
      <c r="B35" s="15" t="s">
        <v>59</v>
      </c>
      <c r="C35" s="16" t="s">
        <v>59</v>
      </c>
      <c r="D35" s="11">
        <v>285</v>
      </c>
      <c r="E35" s="1">
        <v>176.6</v>
      </c>
      <c r="F35" s="11">
        <v>340</v>
      </c>
      <c r="G35" s="1">
        <v>208.6</v>
      </c>
      <c r="H35" s="1">
        <f t="shared" si="0"/>
        <v>55</v>
      </c>
      <c r="I35" s="1">
        <f t="shared" si="1"/>
        <v>32</v>
      </c>
      <c r="J35" s="19">
        <f t="shared" si="2"/>
        <v>1.1812004530011324</v>
      </c>
    </row>
    <row r="36" spans="1:10" ht="16.2" thickBot="1" x14ac:dyDescent="0.35">
      <c r="A36" s="4" t="s">
        <v>32</v>
      </c>
      <c r="B36" s="15" t="s">
        <v>60</v>
      </c>
      <c r="C36" s="16" t="s">
        <v>65</v>
      </c>
      <c r="D36" s="12">
        <v>46451.199999999997</v>
      </c>
      <c r="E36" s="5">
        <v>29202.1</v>
      </c>
      <c r="F36" s="12">
        <v>40583.300000000003</v>
      </c>
      <c r="G36" s="5">
        <v>24571.4</v>
      </c>
      <c r="H36" s="5">
        <f t="shared" si="0"/>
        <v>-5867.8999999999942</v>
      </c>
      <c r="I36" s="5">
        <f t="shared" si="1"/>
        <v>-4630.6999999999971</v>
      </c>
      <c r="J36" s="14">
        <f t="shared" si="2"/>
        <v>0.84142578787142031</v>
      </c>
    </row>
    <row r="37" spans="1:10" ht="16.2" thickBot="1" x14ac:dyDescent="0.35">
      <c r="A37" s="3" t="s">
        <v>33</v>
      </c>
      <c r="B37" s="17" t="s">
        <v>60</v>
      </c>
      <c r="C37" s="18" t="s">
        <v>51</v>
      </c>
      <c r="D37" s="11">
        <v>177</v>
      </c>
      <c r="E37" s="1">
        <v>121.8</v>
      </c>
      <c r="F37" s="11">
        <v>179</v>
      </c>
      <c r="G37" s="1">
        <v>99.1</v>
      </c>
      <c r="H37" s="1">
        <f t="shared" si="0"/>
        <v>2</v>
      </c>
      <c r="I37" s="1">
        <f t="shared" si="1"/>
        <v>-22.700000000000003</v>
      </c>
      <c r="J37" s="19">
        <f t="shared" si="2"/>
        <v>0.81362889983579634</v>
      </c>
    </row>
    <row r="38" spans="1:10" ht="16.2" thickBot="1" x14ac:dyDescent="0.35">
      <c r="A38" s="13" t="s">
        <v>50</v>
      </c>
      <c r="B38" s="17" t="s">
        <v>60</v>
      </c>
      <c r="C38" s="18" t="s">
        <v>53</v>
      </c>
      <c r="D38" s="11">
        <v>10439.1</v>
      </c>
      <c r="E38" s="1">
        <v>10439.1</v>
      </c>
      <c r="F38" s="11"/>
      <c r="G38" s="1"/>
      <c r="H38" s="1"/>
      <c r="I38" s="1"/>
      <c r="J38" s="19"/>
    </row>
    <row r="39" spans="1:10" ht="16.2" thickBot="1" x14ac:dyDescent="0.35">
      <c r="A39" s="3" t="s">
        <v>34</v>
      </c>
      <c r="B39" s="17" t="s">
        <v>60</v>
      </c>
      <c r="C39" s="18" t="s">
        <v>54</v>
      </c>
      <c r="D39" s="12">
        <v>35626.1</v>
      </c>
      <c r="E39" s="5">
        <v>18502.8</v>
      </c>
      <c r="F39" s="11">
        <v>40049.300000000003</v>
      </c>
      <c r="G39" s="1">
        <v>24203.3</v>
      </c>
      <c r="H39" s="1">
        <f t="shared" si="0"/>
        <v>4423.2000000000044</v>
      </c>
      <c r="I39" s="1">
        <f t="shared" si="1"/>
        <v>5700.5</v>
      </c>
      <c r="J39" s="19">
        <f t="shared" si="2"/>
        <v>1.3080885055234883</v>
      </c>
    </row>
    <row r="40" spans="1:10" ht="16.2" thickBot="1" x14ac:dyDescent="0.35">
      <c r="A40" s="3" t="s">
        <v>35</v>
      </c>
      <c r="B40" s="17" t="s">
        <v>60</v>
      </c>
      <c r="C40" s="18" t="s">
        <v>56</v>
      </c>
      <c r="D40" s="11">
        <v>209</v>
      </c>
      <c r="E40" s="1">
        <v>138.4</v>
      </c>
      <c r="F40" s="11">
        <v>355</v>
      </c>
      <c r="G40" s="1">
        <v>269</v>
      </c>
      <c r="H40" s="1">
        <f t="shared" si="0"/>
        <v>146</v>
      </c>
      <c r="I40" s="1">
        <f t="shared" si="1"/>
        <v>130.6</v>
      </c>
      <c r="J40" s="19">
        <f t="shared" si="2"/>
        <v>1.9436416184971097</v>
      </c>
    </row>
    <row r="41" spans="1:10" ht="16.2" thickBot="1" x14ac:dyDescent="0.35">
      <c r="A41" s="4" t="s">
        <v>36</v>
      </c>
      <c r="B41" s="15" t="s">
        <v>61</v>
      </c>
      <c r="C41" s="16" t="s">
        <v>65</v>
      </c>
      <c r="D41" s="12">
        <v>17111.8</v>
      </c>
      <c r="E41" s="5">
        <v>12821</v>
      </c>
      <c r="F41" s="12">
        <v>18366.8</v>
      </c>
      <c r="G41" s="5">
        <v>10077.1</v>
      </c>
      <c r="H41" s="5">
        <f t="shared" si="0"/>
        <v>1255</v>
      </c>
      <c r="I41" s="5">
        <f t="shared" si="1"/>
        <v>-2743.8999999999996</v>
      </c>
      <c r="J41" s="14">
        <f t="shared" si="2"/>
        <v>0.78598393261056088</v>
      </c>
    </row>
    <row r="42" spans="1:10" ht="16.2" thickBot="1" x14ac:dyDescent="0.35">
      <c r="A42" s="3" t="s">
        <v>37</v>
      </c>
      <c r="B42" s="17" t="s">
        <v>61</v>
      </c>
      <c r="C42" s="18" t="s">
        <v>52</v>
      </c>
      <c r="D42" s="11">
        <v>17111.8</v>
      </c>
      <c r="E42" s="1">
        <v>12821</v>
      </c>
      <c r="F42" s="11">
        <v>18366.8</v>
      </c>
      <c r="G42" s="1">
        <v>10077.1</v>
      </c>
      <c r="H42" s="1">
        <f t="shared" si="0"/>
        <v>1255</v>
      </c>
      <c r="I42" s="1">
        <f t="shared" si="1"/>
        <v>-2743.8999999999996</v>
      </c>
      <c r="J42" s="19">
        <f t="shared" si="2"/>
        <v>0.78598393261056088</v>
      </c>
    </row>
    <row r="43" spans="1:10" ht="16.2" thickBot="1" x14ac:dyDescent="0.35">
      <c r="A43" s="4" t="s">
        <v>38</v>
      </c>
      <c r="B43" s="15" t="s">
        <v>62</v>
      </c>
      <c r="C43" s="16" t="s">
        <v>65</v>
      </c>
      <c r="D43" s="12">
        <v>1634.8</v>
      </c>
      <c r="E43" s="5">
        <v>1227.5999999999999</v>
      </c>
      <c r="F43" s="12">
        <v>1700</v>
      </c>
      <c r="G43" s="5">
        <v>1274.4000000000001</v>
      </c>
      <c r="H43" s="5">
        <f t="shared" si="0"/>
        <v>65.200000000000045</v>
      </c>
      <c r="I43" s="5">
        <f t="shared" si="1"/>
        <v>46.800000000000182</v>
      </c>
      <c r="J43" s="14">
        <f t="shared" si="2"/>
        <v>1.0381231671554254</v>
      </c>
    </row>
    <row r="44" spans="1:10" ht="16.2" thickBot="1" x14ac:dyDescent="0.35">
      <c r="A44" s="3" t="s">
        <v>39</v>
      </c>
      <c r="B44" s="17" t="s">
        <v>62</v>
      </c>
      <c r="C44" s="18" t="s">
        <v>51</v>
      </c>
      <c r="D44" s="11">
        <v>1634.8</v>
      </c>
      <c r="E44" s="1">
        <v>1227.5999999999999</v>
      </c>
      <c r="F44" s="11">
        <v>1700</v>
      </c>
      <c r="G44" s="1">
        <v>1274.4000000000001</v>
      </c>
      <c r="H44" s="1">
        <f t="shared" si="0"/>
        <v>65.200000000000045</v>
      </c>
      <c r="I44" s="1">
        <f t="shared" si="1"/>
        <v>46.800000000000182</v>
      </c>
      <c r="J44" s="19">
        <f t="shared" si="2"/>
        <v>1.0381231671554254</v>
      </c>
    </row>
    <row r="45" spans="1:10" ht="16.2" thickBot="1" x14ac:dyDescent="0.35">
      <c r="A45" s="4" t="s">
        <v>40</v>
      </c>
      <c r="B45" s="15" t="s">
        <v>64</v>
      </c>
      <c r="C45" s="16" t="s">
        <v>65</v>
      </c>
      <c r="D45" s="12">
        <v>104527</v>
      </c>
      <c r="E45" s="5">
        <v>67421.600000000006</v>
      </c>
      <c r="F45" s="12">
        <v>86626.6</v>
      </c>
      <c r="G45" s="5">
        <v>67808.2</v>
      </c>
      <c r="H45" s="5">
        <f t="shared" si="0"/>
        <v>-17900.399999999994</v>
      </c>
      <c r="I45" s="5">
        <f t="shared" si="1"/>
        <v>386.59999999999127</v>
      </c>
      <c r="J45" s="14">
        <f t="shared" si="2"/>
        <v>1.0057340674205297</v>
      </c>
    </row>
    <row r="46" spans="1:10" ht="31.8" thickBot="1" x14ac:dyDescent="0.35">
      <c r="A46" s="3" t="s">
        <v>41</v>
      </c>
      <c r="B46" s="17" t="s">
        <v>64</v>
      </c>
      <c r="C46" s="18" t="s">
        <v>51</v>
      </c>
      <c r="D46" s="11">
        <v>78040</v>
      </c>
      <c r="E46" s="1">
        <v>59404.6</v>
      </c>
      <c r="F46" s="11">
        <v>74716</v>
      </c>
      <c r="G46" s="1">
        <v>59395.199999999997</v>
      </c>
      <c r="H46" s="1">
        <f t="shared" si="0"/>
        <v>-3324</v>
      </c>
      <c r="I46" s="1">
        <f t="shared" si="1"/>
        <v>-9.4000000000014552</v>
      </c>
      <c r="J46" s="19">
        <f t="shared" si="2"/>
        <v>0.99984176309578721</v>
      </c>
    </row>
    <row r="47" spans="1:10" ht="16.2" thickBot="1" x14ac:dyDescent="0.35">
      <c r="A47" s="13" t="s">
        <v>66</v>
      </c>
      <c r="B47" s="17" t="s">
        <v>64</v>
      </c>
      <c r="C47" s="18" t="s">
        <v>52</v>
      </c>
      <c r="D47" s="11">
        <v>22000</v>
      </c>
      <c r="E47" s="1">
        <v>5400</v>
      </c>
      <c r="F47" s="1"/>
      <c r="G47" s="1"/>
      <c r="H47" s="1"/>
      <c r="I47" s="1"/>
      <c r="J47" s="19"/>
    </row>
    <row r="48" spans="1:10" ht="31.8" thickBot="1" x14ac:dyDescent="0.35">
      <c r="A48" s="3" t="s">
        <v>42</v>
      </c>
      <c r="B48" s="17" t="s">
        <v>64</v>
      </c>
      <c r="C48" s="18" t="s">
        <v>53</v>
      </c>
      <c r="D48" s="11">
        <v>4487</v>
      </c>
      <c r="E48" s="1">
        <v>2617</v>
      </c>
      <c r="F48" s="1">
        <v>11910.6</v>
      </c>
      <c r="G48" s="1">
        <v>8413</v>
      </c>
      <c r="H48" s="1">
        <f t="shared" si="0"/>
        <v>7423.6</v>
      </c>
      <c r="I48" s="1">
        <f t="shared" si="1"/>
        <v>5796</v>
      </c>
      <c r="J48" s="19">
        <f t="shared" si="2"/>
        <v>3.2147497134123042</v>
      </c>
    </row>
    <row r="49" spans="1:10" ht="16.2" thickBot="1" x14ac:dyDescent="0.35">
      <c r="A49" s="20" t="s">
        <v>43</v>
      </c>
      <c r="B49" s="21"/>
      <c r="C49" s="22"/>
      <c r="D49" s="12">
        <v>710115.7</v>
      </c>
      <c r="E49" s="5">
        <v>497691.6</v>
      </c>
      <c r="F49" s="5">
        <v>715297.6</v>
      </c>
      <c r="G49" s="5">
        <v>494941.6</v>
      </c>
      <c r="H49" s="5">
        <f t="shared" si="0"/>
        <v>5181.9000000000233</v>
      </c>
      <c r="I49" s="5">
        <f t="shared" si="1"/>
        <v>-2750</v>
      </c>
      <c r="J49" s="14">
        <f t="shared" si="2"/>
        <v>0.99447448982462228</v>
      </c>
    </row>
  </sheetData>
  <mergeCells count="2">
    <mergeCell ref="A49:C49"/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2020-12-18T09:12:53Z</dcterms:modified>
</cp:coreProperties>
</file>